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autoCompressPictures="0"/>
  <bookViews>
    <workbookView xWindow="240" yWindow="40" windowWidth="34580" windowHeight="19140" activeTab="1"/>
  </bookViews>
  <sheets>
    <sheet name="Kontratu motaren arabera" sheetId="1" r:id="rId1"/>
    <sheet name="Prozedura motaren arabera" sheetId="2" r:id="rId2"/>
    <sheet name="Orria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1" l="1"/>
  <c r="D11" i="1"/>
  <c r="E5" i="1"/>
  <c r="E11" i="1"/>
  <c r="F11" i="1"/>
  <c r="G11" i="1"/>
  <c r="H11" i="1"/>
  <c r="G10" i="2"/>
  <c r="G11" i="2"/>
  <c r="D4" i="2"/>
  <c r="D5" i="2"/>
  <c r="D11" i="2"/>
  <c r="E11" i="2"/>
  <c r="H11" i="2"/>
  <c r="F11" i="2"/>
</calcChain>
</file>

<file path=xl/sharedStrings.xml><?xml version="1.0" encoding="utf-8"?>
<sst xmlns="http://schemas.openxmlformats.org/spreadsheetml/2006/main" count="30" uniqueCount="20">
  <si>
    <t>MOTA</t>
  </si>
  <si>
    <t>00001-2019</t>
  </si>
  <si>
    <t>00002-2019</t>
  </si>
  <si>
    <t>00003-2019</t>
  </si>
  <si>
    <t>00004-2019</t>
  </si>
  <si>
    <t>2019an esleitutako lizitazioen urteko kopurua</t>
  </si>
  <si>
    <t>00006-2019</t>
  </si>
  <si>
    <t>00007-2019</t>
  </si>
  <si>
    <t>Guztira</t>
  </si>
  <si>
    <t>GUZTIRA</t>
  </si>
  <si>
    <t>PROZEDURA</t>
  </si>
  <si>
    <t>KONTRATU TXIKIAK</t>
  </si>
  <si>
    <t>Kontratu txikiak</t>
  </si>
  <si>
    <t>IREKIAK</t>
  </si>
  <si>
    <t>NEGOZIATUAK</t>
  </si>
  <si>
    <t>URGENTZIAZKOAK</t>
  </si>
  <si>
    <t>ZERBITZUAK</t>
  </si>
  <si>
    <t>HORNIKETAK</t>
  </si>
  <si>
    <t>OBRAK</t>
  </si>
  <si>
    <t>Kontratu txikikiak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</si>
</sst>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Folio Bk BT"/>
      <family val="2"/>
    </font>
    <font>
      <sz val="11"/>
      <color theme="1"/>
      <name val="Folio Bk BT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2" fillId="2" borderId="0" xfId="0" applyFont="1" applyFill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44" fontId="2" fillId="2" borderId="1" xfId="0" applyNumberFormat="1" applyFont="1" applyFill="1" applyBorder="1"/>
    <xf numFmtId="0" fontId="2" fillId="3" borderId="1" xfId="0" applyFont="1" applyFill="1" applyBorder="1"/>
    <xf numFmtId="44" fontId="2" fillId="3" borderId="1" xfId="1" applyFont="1" applyFill="1" applyBorder="1"/>
    <xf numFmtId="44" fontId="2" fillId="2" borderId="2" xfId="0" applyNumberFormat="1" applyFont="1" applyFill="1" applyBorder="1"/>
    <xf numFmtId="0" fontId="3" fillId="2" borderId="1" xfId="0" applyFont="1" applyFill="1" applyBorder="1"/>
    <xf numFmtId="44" fontId="2" fillId="3" borderId="2" xfId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v>Kontratu motaren arabera</c:v>
          </c:tx>
          <c:explosion val="25"/>
          <c:dPt>
            <c:idx val="0"/>
            <c:bubble3D val="0"/>
            <c:spPr>
              <a:solidFill>
                <a:srgbClr val="FFC000"/>
              </a:solidFill>
            </c:spPr>
          </c:dPt>
          <c:dPt>
            <c:idx val="1"/>
            <c:bubble3D val="0"/>
            <c:spPr>
              <a:solidFill>
                <a:schemeClr val="tx1">
                  <a:lumMod val="95000"/>
                  <a:lumOff val="5000"/>
                </a:schemeClr>
              </a:solidFill>
            </c:spPr>
          </c:dPt>
          <c:dLbls>
            <c:dLbl>
              <c:idx val="0"/>
              <c:layout>
                <c:manualLayout>
                  <c:x val="-0.0602459427985341"/>
                  <c:y val="0.10363699329250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spPr>
                <a:noFill/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</c:sp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'Kontratu motaren arabera'!$D$3:$G$3</c:f>
              <c:strCache>
                <c:ptCount val="4"/>
                <c:pt idx="0">
                  <c:v>ZERBITZUAK</c:v>
                </c:pt>
                <c:pt idx="1">
                  <c:v>HORNIKETAK</c:v>
                </c:pt>
                <c:pt idx="2">
                  <c:v>OBRAK</c:v>
                </c:pt>
                <c:pt idx="3">
                  <c:v>KONTRATU TXIKIAK</c:v>
                </c:pt>
              </c:strCache>
            </c:strRef>
          </c:cat>
          <c:val>
            <c:numRef>
              <c:f>'Kontratu motaren arabera'!$D$11:$G$11</c:f>
              <c:numCache>
                <c:formatCode>_("€"* #,##0.00_);_("€"* \(#,##0.00\);_("€"* "-"??_);_(@_)</c:formatCode>
                <c:ptCount val="4"/>
                <c:pt idx="0">
                  <c:v>29970.25</c:v>
                </c:pt>
                <c:pt idx="1">
                  <c:v>113663.53</c:v>
                </c:pt>
                <c:pt idx="2">
                  <c:v>0.0</c:v>
                </c:pt>
                <c:pt idx="3">
                  <c:v>170534.14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1496062" footer="0.3149606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v>Prozedura motaren arabera</c:v>
          </c:tx>
          <c:explosion val="25"/>
          <c:dPt>
            <c:idx val="0"/>
            <c:bubble3D val="0"/>
            <c:spPr>
              <a:solidFill>
                <a:srgbClr val="FFC000"/>
              </a:solidFill>
            </c:spPr>
          </c:dPt>
          <c:dPt>
            <c:idx val="3"/>
            <c:bubble3D val="0"/>
            <c:spPr>
              <a:solidFill>
                <a:schemeClr val="tx1"/>
              </a:solidFill>
            </c:spPr>
          </c:dPt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'Prozedura motaren arabera'!$D$3:$G$3</c:f>
              <c:strCache>
                <c:ptCount val="4"/>
                <c:pt idx="0">
                  <c:v>IREKIAK</c:v>
                </c:pt>
                <c:pt idx="1">
                  <c:v>NEGOZIATUAK</c:v>
                </c:pt>
                <c:pt idx="2">
                  <c:v>URGENTZIAZKOAK</c:v>
                </c:pt>
                <c:pt idx="3">
                  <c:v>KONTRATU TXIKIAK</c:v>
                </c:pt>
              </c:strCache>
            </c:strRef>
          </c:cat>
          <c:val>
            <c:numRef>
              <c:f>'Prozedura motaren arabera'!$D$11:$G$11</c:f>
              <c:numCache>
                <c:formatCode>_("€"* #,##0.00_);_("€"* \(#,##0.00\);_("€"* "-"??_);_(@_)</c:formatCode>
                <c:ptCount val="4"/>
                <c:pt idx="0">
                  <c:v>143633.78</c:v>
                </c:pt>
                <c:pt idx="1">
                  <c:v>0.0</c:v>
                </c:pt>
                <c:pt idx="2">
                  <c:v>0.0</c:v>
                </c:pt>
                <c:pt idx="3">
                  <c:v>170534.14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1496062" footer="0.3149606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16</xdr:row>
      <xdr:rowOff>66675</xdr:rowOff>
    </xdr:from>
    <xdr:to>
      <xdr:col>7</xdr:col>
      <xdr:colOff>266700</xdr:colOff>
      <xdr:row>30</xdr:row>
      <xdr:rowOff>142875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14</xdr:row>
      <xdr:rowOff>95250</xdr:rowOff>
    </xdr:from>
    <xdr:to>
      <xdr:col>5</xdr:col>
      <xdr:colOff>1257300</xdr:colOff>
      <xdr:row>28</xdr:row>
      <xdr:rowOff>171450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ko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topLeftCell="B1" workbookViewId="0">
      <selection activeCell="B1" sqref="B1"/>
    </sheetView>
  </sheetViews>
  <sheetFormatPr baseColWidth="10" defaultColWidth="8.83203125" defaultRowHeight="15" x14ac:dyDescent="0"/>
  <cols>
    <col min="1" max="1" width="8.83203125" style="1"/>
    <col min="2" max="2" width="51.33203125" style="1" customWidth="1"/>
    <col min="3" max="3" width="22.5" style="1" customWidth="1"/>
    <col min="4" max="4" width="21.33203125" style="1" customWidth="1"/>
    <col min="5" max="5" width="16.83203125" style="1" customWidth="1"/>
    <col min="6" max="6" width="14.1640625" style="1" customWidth="1"/>
    <col min="7" max="7" width="27.1640625" style="1" customWidth="1"/>
    <col min="8" max="8" width="17.5" style="1" customWidth="1"/>
    <col min="9" max="16384" width="8.83203125" style="1"/>
  </cols>
  <sheetData>
    <row r="2" spans="2:8">
      <c r="B2" s="2" t="s">
        <v>5</v>
      </c>
    </row>
    <row r="3" spans="2:8" s="3" customFormat="1">
      <c r="C3" s="4" t="s">
        <v>0</v>
      </c>
      <c r="D3" s="5" t="s">
        <v>16</v>
      </c>
      <c r="E3" s="5" t="s">
        <v>17</v>
      </c>
      <c r="F3" s="5" t="s">
        <v>18</v>
      </c>
      <c r="G3" s="5" t="s">
        <v>11</v>
      </c>
      <c r="H3" s="4" t="s">
        <v>9</v>
      </c>
    </row>
    <row r="4" spans="2:8">
      <c r="C4" s="8" t="s">
        <v>1</v>
      </c>
      <c r="D4" s="9">
        <f>10696.4</f>
        <v>10696.4</v>
      </c>
      <c r="E4" s="9"/>
      <c r="F4" s="9"/>
      <c r="G4" s="9"/>
      <c r="H4" s="11"/>
    </row>
    <row r="5" spans="2:8">
      <c r="C5" s="8" t="s">
        <v>2</v>
      </c>
      <c r="D5" s="9"/>
      <c r="E5" s="9">
        <f>53143.2</f>
        <v>53143.199999999997</v>
      </c>
      <c r="F5" s="9"/>
      <c r="G5" s="9"/>
      <c r="H5" s="11"/>
    </row>
    <row r="6" spans="2:8">
      <c r="C6" s="8" t="s">
        <v>3</v>
      </c>
      <c r="D6" s="9"/>
      <c r="E6" s="9">
        <v>9845.5300000000007</v>
      </c>
      <c r="F6" s="9"/>
      <c r="G6" s="9"/>
      <c r="H6" s="11"/>
    </row>
    <row r="7" spans="2:8">
      <c r="C7" s="8" t="s">
        <v>4</v>
      </c>
      <c r="D7" s="9">
        <v>11499.6</v>
      </c>
      <c r="E7" s="9"/>
      <c r="F7" s="9"/>
      <c r="G7" s="9"/>
      <c r="H7" s="11"/>
    </row>
    <row r="8" spans="2:8">
      <c r="C8" s="8" t="s">
        <v>6</v>
      </c>
      <c r="D8" s="9"/>
      <c r="E8" s="9">
        <v>50674.8</v>
      </c>
      <c r="F8" s="9"/>
      <c r="G8" s="9"/>
      <c r="H8" s="11"/>
    </row>
    <row r="9" spans="2:8">
      <c r="C9" s="8" t="s">
        <v>7</v>
      </c>
      <c r="D9" s="9">
        <v>7774.25</v>
      </c>
      <c r="E9" s="9"/>
      <c r="F9" s="9"/>
      <c r="G9" s="9"/>
      <c r="H9" s="11"/>
    </row>
    <row r="10" spans="2:8">
      <c r="C10" s="8" t="s">
        <v>19</v>
      </c>
      <c r="D10" s="12"/>
      <c r="E10" s="12"/>
      <c r="F10" s="12"/>
      <c r="G10" s="12">
        <v>170534.14</v>
      </c>
      <c r="H10" s="11"/>
    </row>
    <row r="11" spans="2:8">
      <c r="C11" s="6" t="s">
        <v>8</v>
      </c>
      <c r="D11" s="10">
        <f>SUM(D4:D9)</f>
        <v>29970.25</v>
      </c>
      <c r="E11" s="10">
        <f>SUM(E4:E9)</f>
        <v>113663.53</v>
      </c>
      <c r="F11" s="10">
        <f>SUM(F4:F9)</f>
        <v>0</v>
      </c>
      <c r="G11" s="10">
        <f>SUM(G4:G10)</f>
        <v>170534.14</v>
      </c>
      <c r="H11" s="7">
        <f>D11+E11+F11+G11</f>
        <v>314167.92000000004</v>
      </c>
    </row>
  </sheetData>
  <pageMargins left="0.7" right="0.7" top="0.75" bottom="0.75" header="0.31496062000000002" footer="0.31496062000000002"/>
  <pageSetup paperSize="9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tabSelected="1" topLeftCell="B1" workbookViewId="0">
      <selection activeCell="B1" sqref="B1"/>
    </sheetView>
  </sheetViews>
  <sheetFormatPr baseColWidth="10" defaultColWidth="8.83203125" defaultRowHeight="14" x14ac:dyDescent="0"/>
  <cols>
    <col min="2" max="2" width="53.6640625" customWidth="1"/>
    <col min="3" max="3" width="20" customWidth="1"/>
    <col min="4" max="4" width="21.5" customWidth="1"/>
    <col min="5" max="5" width="18.5" customWidth="1"/>
    <col min="6" max="7" width="24" customWidth="1"/>
    <col min="8" max="8" width="18.5" customWidth="1"/>
  </cols>
  <sheetData>
    <row r="2" spans="2:8" ht="15">
      <c r="B2" s="2" t="s">
        <v>5</v>
      </c>
      <c r="C2" s="1"/>
      <c r="D2" s="1"/>
      <c r="E2" s="1"/>
      <c r="F2" s="1"/>
      <c r="G2" s="1"/>
      <c r="H2" s="1"/>
    </row>
    <row r="3" spans="2:8" ht="15">
      <c r="B3" s="3"/>
      <c r="C3" s="4" t="s">
        <v>10</v>
      </c>
      <c r="D3" s="5" t="s">
        <v>13</v>
      </c>
      <c r="E3" s="5" t="s">
        <v>14</v>
      </c>
      <c r="F3" s="5" t="s">
        <v>15</v>
      </c>
      <c r="G3" s="5" t="s">
        <v>11</v>
      </c>
      <c r="H3" s="4" t="s">
        <v>9</v>
      </c>
    </row>
    <row r="4" spans="2:8" ht="15">
      <c r="B4" s="1"/>
      <c r="C4" s="8" t="s">
        <v>1</v>
      </c>
      <c r="D4" s="9">
        <f>10696.4</f>
        <v>10696.4</v>
      </c>
      <c r="E4" s="9"/>
      <c r="F4" s="9"/>
      <c r="G4" s="9"/>
      <c r="H4" s="11"/>
    </row>
    <row r="5" spans="2:8" ht="15">
      <c r="B5" s="1"/>
      <c r="C5" s="8" t="s">
        <v>2</v>
      </c>
      <c r="D5" s="9">
        <f>53143.2</f>
        <v>53143.199999999997</v>
      </c>
      <c r="F5" s="9"/>
      <c r="G5" s="9"/>
      <c r="H5" s="11"/>
    </row>
    <row r="6" spans="2:8" ht="15">
      <c r="B6" s="1"/>
      <c r="C6" s="8" t="s">
        <v>3</v>
      </c>
      <c r="D6" s="9">
        <v>9845.5300000000007</v>
      </c>
      <c r="F6" s="9"/>
      <c r="G6" s="9"/>
      <c r="H6" s="11"/>
    </row>
    <row r="7" spans="2:8" ht="15">
      <c r="B7" s="1"/>
      <c r="C7" s="8" t="s">
        <v>4</v>
      </c>
      <c r="D7" s="9">
        <v>11499.6</v>
      </c>
      <c r="E7" s="9"/>
      <c r="F7" s="9"/>
      <c r="G7" s="9"/>
      <c r="H7" s="11"/>
    </row>
    <row r="8" spans="2:8" ht="15">
      <c r="B8" s="1"/>
      <c r="C8" s="8" t="s">
        <v>6</v>
      </c>
      <c r="D8" s="9">
        <v>50674.8</v>
      </c>
      <c r="F8" s="9"/>
      <c r="G8" s="9"/>
      <c r="H8" s="11"/>
    </row>
    <row r="9" spans="2:8" ht="15">
      <c r="B9" s="1"/>
      <c r="C9" s="8" t="s">
        <v>7</v>
      </c>
      <c r="D9" s="9">
        <v>7774.25</v>
      </c>
      <c r="E9" s="9"/>
      <c r="F9" s="9"/>
      <c r="G9" s="9"/>
      <c r="H9" s="11"/>
    </row>
    <row r="10" spans="2:8" ht="15">
      <c r="B10" s="1"/>
      <c r="C10" s="8" t="s">
        <v>12</v>
      </c>
      <c r="D10" s="12"/>
      <c r="E10" s="12"/>
      <c r="F10" s="12"/>
      <c r="G10" s="12">
        <f>44664.99+55816.63+29166.97+40885.55</f>
        <v>170534.14</v>
      </c>
      <c r="H10" s="11"/>
    </row>
    <row r="11" spans="2:8" ht="15">
      <c r="B11" s="1"/>
      <c r="C11" s="6" t="s">
        <v>8</v>
      </c>
      <c r="D11" s="10">
        <f>SUM(D4:D9)</f>
        <v>143633.78000000003</v>
      </c>
      <c r="E11" s="10">
        <f>SUM(E4:E9)</f>
        <v>0</v>
      </c>
      <c r="F11" s="10">
        <f>SUM(F4:F9)</f>
        <v>0</v>
      </c>
      <c r="G11" s="10">
        <f>SUM(G4:G10)</f>
        <v>170534.14</v>
      </c>
      <c r="H11" s="7">
        <f>D11+E11+E11+G11</f>
        <v>314167.92000000004</v>
      </c>
    </row>
  </sheetData>
  <pageMargins left="0.7" right="0.7" top="0.75" bottom="0.75" header="0.31496062000000002" footer="0.3149606200000000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Kontratu motaren arabera</vt:lpstr>
      <vt:lpstr>Prozedura motaren arabera</vt:lpstr>
      <vt:lpstr>Orria3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Kudeatzailea</dc:creator>
  <cp:lastModifiedBy>Aritz</cp:lastModifiedBy>
  <dcterms:created xsi:type="dcterms:W3CDTF">2020-05-08T17:15:56Z</dcterms:created>
  <dcterms:modified xsi:type="dcterms:W3CDTF">2020-05-12T09:39:45Z</dcterms:modified>
</cp:coreProperties>
</file>